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715" windowHeight="11310"/>
  </bookViews>
  <sheets>
    <sheet name="Hoja1" sheetId="1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G6" i="2" l="1"/>
  <c r="N6" i="2"/>
  <c r="G8" i="2"/>
  <c r="N8" i="2"/>
  <c r="G10" i="2"/>
  <c r="N10" i="2"/>
  <c r="G12" i="2"/>
  <c r="N12" i="2"/>
  <c r="G14" i="2"/>
  <c r="N14" i="2"/>
  <c r="G16" i="2"/>
  <c r="N16" i="2"/>
  <c r="G18" i="2"/>
  <c r="N18" i="2"/>
  <c r="N19" i="2"/>
  <c r="N20" i="2"/>
  <c r="G24" i="2"/>
  <c r="I24" i="2"/>
  <c r="J24" i="2"/>
  <c r="L24" i="2"/>
  <c r="N24" i="2"/>
  <c r="G25" i="2"/>
  <c r="G26" i="2"/>
  <c r="D28" i="2"/>
  <c r="E28" i="2"/>
  <c r="F28" i="2"/>
  <c r="G28" i="2"/>
  <c r="I29" i="2"/>
  <c r="J29" i="2"/>
  <c r="L29" i="2"/>
  <c r="N29" i="2"/>
  <c r="F18" i="2"/>
  <c r="L20" i="2"/>
  <c r="E18" i="2"/>
  <c r="D18" i="2"/>
  <c r="M20" i="2"/>
  <c r="K20" i="2"/>
</calcChain>
</file>

<file path=xl/sharedStrings.xml><?xml version="1.0" encoding="utf-8"?>
<sst xmlns="http://schemas.openxmlformats.org/spreadsheetml/2006/main" count="134" uniqueCount="58">
  <si>
    <t xml:space="preserve">  </t>
  </si>
  <si>
    <t xml:space="preserve"> </t>
  </si>
  <si>
    <t xml:space="preserve">ZONA METROPOLITANA </t>
  </si>
  <si>
    <t xml:space="preserve">REGIONALES </t>
  </si>
  <si>
    <t xml:space="preserve">SEDE </t>
  </si>
  <si>
    <t xml:space="preserve">CITADOS </t>
  </si>
  <si>
    <t xml:space="preserve">PRESENTES </t>
  </si>
  <si>
    <t xml:space="preserve">AUSENTES </t>
  </si>
  <si>
    <t xml:space="preserve">% ASISTENCIA </t>
  </si>
  <si>
    <t xml:space="preserve">COSTA SUR </t>
  </si>
  <si>
    <t xml:space="preserve">COSTA </t>
  </si>
  <si>
    <t xml:space="preserve">CIENEGA </t>
  </si>
  <si>
    <t xml:space="preserve">SUR </t>
  </si>
  <si>
    <t xml:space="preserve">NORTE </t>
  </si>
  <si>
    <t xml:space="preserve">VALLES </t>
  </si>
  <si>
    <t xml:space="preserve">LAGOS </t>
  </si>
  <si>
    <t xml:space="preserve">CUALTOS </t>
  </si>
  <si>
    <t xml:space="preserve">TOTAL REGIONALES </t>
  </si>
  <si>
    <t xml:space="preserve">PIENSE II </t>
  </si>
  <si>
    <t xml:space="preserve">TOTAL  </t>
  </si>
  <si>
    <t xml:space="preserve">TOTAL   ZMG </t>
  </si>
  <si>
    <t>CENTROS UNIVERSITARIOS</t>
  </si>
  <si>
    <t>ZONA METROPOLITANA</t>
  </si>
  <si>
    <t>REGIONALES</t>
  </si>
  <si>
    <t>CENTRO UNIVERSITARIO</t>
  </si>
  <si>
    <t>CITADOS</t>
  </si>
  <si>
    <t>PRESENTES</t>
  </si>
  <si>
    <t>AUSENTES</t>
  </si>
  <si>
    <t>% ASISTENCIA</t>
  </si>
  <si>
    <t>CUCEI</t>
  </si>
  <si>
    <t>A L T O S</t>
  </si>
  <si>
    <t>C U C S H</t>
  </si>
  <si>
    <t>COSTA SUR</t>
  </si>
  <si>
    <t>C U C S</t>
  </si>
  <si>
    <t>COSTA</t>
  </si>
  <si>
    <t>C U C E A</t>
  </si>
  <si>
    <t>CIENEGA</t>
  </si>
  <si>
    <t>C U C B A</t>
  </si>
  <si>
    <t>SUR</t>
  </si>
  <si>
    <t>C U A A D</t>
  </si>
  <si>
    <t>NORTE</t>
  </si>
  <si>
    <t>SUBTOTAL ZMG</t>
  </si>
  <si>
    <t>VALLES</t>
  </si>
  <si>
    <t>LAGOS</t>
  </si>
  <si>
    <t>SUBTOTAL REGIONALES</t>
  </si>
  <si>
    <t>APLICACIÓN EXAMENES PIENSE II</t>
  </si>
  <si>
    <t>TOTAL DE LA APLICACIÓN EXAMENES PAA</t>
  </si>
  <si>
    <t>N O R T E</t>
  </si>
  <si>
    <t>TOTAL APLICACIÓN CENTROS UNIVERSITARIOS</t>
  </si>
  <si>
    <t xml:space="preserve">SUBTOTAL               </t>
  </si>
  <si>
    <t>CUAAD</t>
  </si>
  <si>
    <t>CUCS</t>
  </si>
  <si>
    <t>CUCSH</t>
  </si>
  <si>
    <t>CUCEA</t>
  </si>
  <si>
    <t>CUCBA</t>
  </si>
  <si>
    <t xml:space="preserve">TOTAL APLICACIÓN EXTERNA PAA </t>
  </si>
  <si>
    <t>TOTAL DE LA APLICACIÓN CENTROS UNIVERSTARIOS</t>
  </si>
  <si>
    <t>Concentrado aplicación de examen centros universitarios 2005-A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</si>
</sst>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rgb="FFFFFFFF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double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3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right"/>
    </xf>
    <xf numFmtId="0" fontId="4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wrapText="1"/>
    </xf>
    <xf numFmtId="3" fontId="14" fillId="6" borderId="20" xfId="0" applyNumberFormat="1" applyFont="1" applyFill="1" applyBorder="1" applyAlignment="1">
      <alignment horizontal="center" vertical="center"/>
    </xf>
    <xf numFmtId="3" fontId="14" fillId="6" borderId="21" xfId="0" applyNumberFormat="1" applyFont="1" applyFill="1" applyBorder="1" applyAlignment="1">
      <alignment horizontal="center" vertical="center"/>
    </xf>
    <xf numFmtId="10" fontId="14" fillId="6" borderId="22" xfId="0" applyNumberFormat="1" applyFont="1" applyFill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 wrapText="1"/>
    </xf>
    <xf numFmtId="10" fontId="12" fillId="0" borderId="1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3" fontId="14" fillId="6" borderId="27" xfId="0" applyNumberFormat="1" applyFont="1" applyFill="1" applyBorder="1" applyAlignment="1">
      <alignment horizontal="center" vertical="center"/>
    </xf>
    <xf numFmtId="3" fontId="14" fillId="6" borderId="2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10" fontId="12" fillId="0" borderId="14" xfId="0" applyNumberFormat="1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10" fontId="12" fillId="0" borderId="18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3" fontId="12" fillId="0" borderId="33" xfId="0" applyNumberFormat="1" applyFont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 wrapText="1"/>
    </xf>
    <xf numFmtId="10" fontId="12" fillId="0" borderId="35" xfId="0" applyNumberFormat="1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3" fontId="12" fillId="0" borderId="37" xfId="0" applyNumberFormat="1" applyFont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wrapText="1"/>
    </xf>
    <xf numFmtId="0" fontId="13" fillId="6" borderId="26" xfId="0" applyFont="1" applyFill="1" applyBorder="1" applyAlignment="1">
      <alignment horizontal="center" wrapText="1"/>
    </xf>
    <xf numFmtId="0" fontId="10" fillId="0" borderId="38" xfId="0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29" xfId="0" applyNumberFormat="1" applyFont="1" applyBorder="1" applyAlignment="1">
      <alignment horizontal="center" vertical="center" wrapText="1"/>
    </xf>
    <xf numFmtId="3" fontId="15" fillId="0" borderId="39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3" fontId="15" fillId="0" borderId="30" xfId="0" applyNumberFormat="1" applyFont="1" applyBorder="1" applyAlignment="1">
      <alignment horizontal="center" vertical="center" wrapText="1"/>
    </xf>
    <xf numFmtId="10" fontId="15" fillId="0" borderId="33" xfId="0" applyNumberFormat="1" applyFont="1" applyBorder="1" applyAlignment="1">
      <alignment horizontal="center" vertical="center" wrapText="1"/>
    </xf>
    <xf numFmtId="10" fontId="15" fillId="0" borderId="40" xfId="0" applyNumberFormat="1" applyFont="1" applyBorder="1" applyAlignment="1">
      <alignment horizontal="center" vertical="center" wrapText="1"/>
    </xf>
    <xf numFmtId="10" fontId="15" fillId="0" borderId="18" xfId="0" applyNumberFormat="1" applyFont="1" applyBorder="1" applyAlignment="1">
      <alignment horizontal="center" vertical="center" wrapText="1"/>
    </xf>
    <xf numFmtId="10" fontId="15" fillId="0" borderId="28" xfId="0" applyNumberFormat="1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6" fillId="0" borderId="44" xfId="0" applyFont="1" applyBorder="1" applyAlignment="1">
      <alignment horizontal="center" vertical="center"/>
    </xf>
    <xf numFmtId="10" fontId="16" fillId="0" borderId="44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10" fontId="16" fillId="0" borderId="45" xfId="0" applyNumberFormat="1" applyFont="1" applyBorder="1" applyAlignment="1">
      <alignment horizontal="center" vertical="center"/>
    </xf>
    <xf numFmtId="3" fontId="16" fillId="0" borderId="44" xfId="0" applyNumberFormat="1" applyFont="1" applyBorder="1" applyAlignment="1">
      <alignment horizontal="center" vertical="center"/>
    </xf>
    <xf numFmtId="3" fontId="16" fillId="0" borderId="4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sqref="A1:K1"/>
    </sheetView>
  </sheetViews>
  <sheetFormatPr baseColWidth="10" defaultRowHeight="15" x14ac:dyDescent="0.25"/>
  <cols>
    <col min="1" max="1" width="25" bestFit="1" customWidth="1"/>
    <col min="2" max="2" width="9.140625" bestFit="1" customWidth="1"/>
    <col min="3" max="3" width="12.5703125" bestFit="1" customWidth="1"/>
    <col min="4" max="4" width="10.42578125" bestFit="1" customWidth="1"/>
    <col min="5" max="5" width="15.140625" bestFit="1" customWidth="1"/>
    <col min="6" max="6" width="11.140625" bestFit="1" customWidth="1"/>
    <col min="7" max="7" width="18.5703125" bestFit="1" customWidth="1"/>
    <col min="8" max="8" width="13.7109375" bestFit="1" customWidth="1"/>
    <col min="9" max="9" width="11.140625" bestFit="1" customWidth="1"/>
    <col min="10" max="11" width="13.7109375" bestFit="1" customWidth="1"/>
  </cols>
  <sheetData>
    <row r="1" spans="1:14" ht="26.25" x14ac:dyDescent="0.4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x14ac:dyDescent="0.25">
      <c r="N2" t="s">
        <v>1</v>
      </c>
    </row>
    <row r="3" spans="1:14" ht="17.25" x14ac:dyDescent="0.3">
      <c r="A3" s="10" t="s">
        <v>2</v>
      </c>
      <c r="B3" s="10"/>
      <c r="C3" s="10"/>
      <c r="D3" s="10"/>
      <c r="E3" s="10"/>
      <c r="G3" s="10" t="s">
        <v>3</v>
      </c>
      <c r="H3" s="10"/>
      <c r="I3" s="10"/>
      <c r="J3" s="10"/>
      <c r="K3" s="10"/>
    </row>
    <row r="4" spans="1:14" x14ac:dyDescent="0.2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7"/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M4" t="s">
        <v>1</v>
      </c>
    </row>
    <row r="5" spans="1:14" x14ac:dyDescent="0.25">
      <c r="A5" s="1" t="s">
        <v>29</v>
      </c>
      <c r="B5" s="2">
        <v>4222</v>
      </c>
      <c r="C5" s="2">
        <v>4129</v>
      </c>
      <c r="D5" s="1">
        <v>93</v>
      </c>
      <c r="E5" s="3">
        <v>0.97799999999999998</v>
      </c>
      <c r="G5" s="1" t="s">
        <v>9</v>
      </c>
      <c r="H5" s="1">
        <v>500</v>
      </c>
      <c r="I5" s="1">
        <v>467</v>
      </c>
      <c r="J5" s="1">
        <v>33</v>
      </c>
      <c r="K5" s="3">
        <v>0.93400000000000005</v>
      </c>
      <c r="M5" t="s">
        <v>1</v>
      </c>
    </row>
    <row r="6" spans="1:14" x14ac:dyDescent="0.25">
      <c r="A6" s="1" t="s">
        <v>52</v>
      </c>
      <c r="B6" s="2">
        <v>3137</v>
      </c>
      <c r="C6" s="2">
        <v>3051</v>
      </c>
      <c r="D6" s="1">
        <v>86</v>
      </c>
      <c r="E6" s="3">
        <v>0.97260000000000002</v>
      </c>
      <c r="G6" s="1" t="s">
        <v>10</v>
      </c>
      <c r="H6" s="2">
        <v>818</v>
      </c>
      <c r="I6" s="2">
        <v>772</v>
      </c>
      <c r="J6" s="1">
        <v>46</v>
      </c>
      <c r="K6" s="3">
        <v>0.94379999999999997</v>
      </c>
      <c r="M6" t="s">
        <v>1</v>
      </c>
    </row>
    <row r="7" spans="1:14" x14ac:dyDescent="0.25">
      <c r="A7" s="1" t="s">
        <v>51</v>
      </c>
      <c r="B7" s="2">
        <v>6096</v>
      </c>
      <c r="C7" s="2">
        <v>6002</v>
      </c>
      <c r="D7" s="1">
        <v>94</v>
      </c>
      <c r="E7" s="3">
        <v>0.98460000000000003</v>
      </c>
      <c r="G7" s="1" t="s">
        <v>11</v>
      </c>
      <c r="H7" s="2">
        <v>984</v>
      </c>
      <c r="I7" s="2">
        <v>953</v>
      </c>
      <c r="J7" s="1">
        <v>31</v>
      </c>
      <c r="K7" s="3">
        <v>0.96850000000000003</v>
      </c>
      <c r="M7" t="s">
        <v>1</v>
      </c>
    </row>
    <row r="8" spans="1:14" x14ac:dyDescent="0.25">
      <c r="A8" s="1" t="s">
        <v>53</v>
      </c>
      <c r="B8" s="2">
        <v>6082</v>
      </c>
      <c r="C8" s="2">
        <v>5887</v>
      </c>
      <c r="D8" s="1">
        <v>195</v>
      </c>
      <c r="E8" s="3">
        <v>0.96789999999999998</v>
      </c>
      <c r="G8" s="1" t="s">
        <v>12</v>
      </c>
      <c r="H8" s="2">
        <v>1271</v>
      </c>
      <c r="I8" s="2">
        <v>1227</v>
      </c>
      <c r="J8" s="1">
        <v>44</v>
      </c>
      <c r="K8" s="3">
        <v>0.96540000000000004</v>
      </c>
      <c r="M8" t="s">
        <v>1</v>
      </c>
    </row>
    <row r="9" spans="1:14" x14ac:dyDescent="0.25">
      <c r="A9" s="1" t="s">
        <v>54</v>
      </c>
      <c r="B9" s="2">
        <v>601</v>
      </c>
      <c r="C9" s="2">
        <v>577</v>
      </c>
      <c r="D9" s="1">
        <v>24</v>
      </c>
      <c r="E9" s="3">
        <v>0.96009999999999995</v>
      </c>
      <c r="G9" s="1" t="s">
        <v>13</v>
      </c>
      <c r="H9" s="1">
        <v>128</v>
      </c>
      <c r="I9" s="1">
        <v>128</v>
      </c>
      <c r="J9" s="1">
        <v>0</v>
      </c>
      <c r="K9" s="3">
        <v>1</v>
      </c>
      <c r="M9" t="s">
        <v>1</v>
      </c>
    </row>
    <row r="10" spans="1:14" x14ac:dyDescent="0.25">
      <c r="A10" s="1" t="s">
        <v>50</v>
      </c>
      <c r="B10" s="2">
        <v>2557</v>
      </c>
      <c r="C10" s="2">
        <v>2337</v>
      </c>
      <c r="D10" s="1">
        <v>220</v>
      </c>
      <c r="E10" s="3">
        <v>0.91400000000000003</v>
      </c>
      <c r="G10" s="1" t="s">
        <v>14</v>
      </c>
      <c r="H10" s="2">
        <v>327</v>
      </c>
      <c r="I10" s="1">
        <v>316</v>
      </c>
      <c r="J10" s="1">
        <v>11</v>
      </c>
      <c r="K10" s="3">
        <v>0.96640000000000004</v>
      </c>
      <c r="M10" t="s">
        <v>1</v>
      </c>
    </row>
    <row r="11" spans="1:14" x14ac:dyDescent="0.25">
      <c r="A11" s="9" t="s">
        <v>20</v>
      </c>
      <c r="B11" s="4">
        <v>22695</v>
      </c>
      <c r="C11" s="4">
        <v>21983</v>
      </c>
      <c r="D11" s="4">
        <v>712</v>
      </c>
      <c r="E11" s="6">
        <v>0.96860000000000002</v>
      </c>
      <c r="G11" s="1" t="s">
        <v>15</v>
      </c>
      <c r="H11" s="1">
        <v>292</v>
      </c>
      <c r="I11" s="1">
        <v>274</v>
      </c>
      <c r="J11" s="1">
        <v>18</v>
      </c>
      <c r="K11" s="3">
        <v>0.93840000000000001</v>
      </c>
      <c r="M11" t="s">
        <v>1</v>
      </c>
    </row>
    <row r="12" spans="1:14" x14ac:dyDescent="0.25">
      <c r="G12" s="1" t="s">
        <v>16</v>
      </c>
      <c r="H12" s="2">
        <v>552</v>
      </c>
      <c r="I12" s="2">
        <v>525</v>
      </c>
      <c r="J12" s="1">
        <v>27</v>
      </c>
      <c r="K12" s="3">
        <v>0.95109999999999995</v>
      </c>
      <c r="M12" t="s">
        <v>1</v>
      </c>
    </row>
    <row r="13" spans="1:14" x14ac:dyDescent="0.25">
      <c r="G13" s="9" t="s">
        <v>17</v>
      </c>
      <c r="H13" s="4">
        <v>4872</v>
      </c>
      <c r="I13" s="4">
        <v>4662</v>
      </c>
      <c r="J13" s="5">
        <v>210</v>
      </c>
      <c r="K13" s="6">
        <v>0.95689999999999997</v>
      </c>
      <c r="M13" t="s">
        <v>1</v>
      </c>
    </row>
    <row r="14" spans="1:14" x14ac:dyDescent="0.25">
      <c r="N14" t="s">
        <v>1</v>
      </c>
    </row>
    <row r="15" spans="1:14" ht="17.25" x14ac:dyDescent="0.3">
      <c r="A15" s="10" t="s">
        <v>18</v>
      </c>
      <c r="B15" s="10"/>
      <c r="C15" s="10"/>
      <c r="D15" s="10"/>
      <c r="E15" s="10"/>
      <c r="G15" s="78" t="s">
        <v>55</v>
      </c>
      <c r="H15" s="79"/>
      <c r="I15" s="79"/>
      <c r="J15" s="80"/>
    </row>
    <row r="16" spans="1:14" x14ac:dyDescent="0.25">
      <c r="A16" s="8" t="s">
        <v>4</v>
      </c>
      <c r="B16" s="8" t="s">
        <v>5</v>
      </c>
      <c r="C16" s="8" t="s">
        <v>6</v>
      </c>
      <c r="D16" s="8" t="s">
        <v>7</v>
      </c>
      <c r="E16" s="8" t="s">
        <v>8</v>
      </c>
      <c r="G16" s="8" t="s">
        <v>5</v>
      </c>
      <c r="H16" s="8" t="s">
        <v>6</v>
      </c>
      <c r="I16" s="8" t="s">
        <v>7</v>
      </c>
      <c r="J16" s="8" t="s">
        <v>8</v>
      </c>
      <c r="M16" t="s">
        <v>1</v>
      </c>
    </row>
    <row r="17" spans="1:14" x14ac:dyDescent="0.25">
      <c r="A17" s="1" t="s">
        <v>51</v>
      </c>
      <c r="B17" s="1">
        <v>220</v>
      </c>
      <c r="C17" s="1">
        <v>211</v>
      </c>
      <c r="D17" s="1">
        <v>9</v>
      </c>
      <c r="E17" s="3">
        <v>0.95909999999999995</v>
      </c>
      <c r="G17" s="85">
        <v>27567</v>
      </c>
      <c r="H17" s="85">
        <v>26645</v>
      </c>
      <c r="I17" s="81">
        <v>922</v>
      </c>
      <c r="J17" s="82">
        <v>0.96660000000000001</v>
      </c>
      <c r="M17" t="s">
        <v>1</v>
      </c>
    </row>
    <row r="18" spans="1:14" x14ac:dyDescent="0.25">
      <c r="A18" s="1" t="s">
        <v>50</v>
      </c>
      <c r="B18" s="1">
        <v>18</v>
      </c>
      <c r="C18" s="1">
        <v>15</v>
      </c>
      <c r="D18" s="1">
        <v>3</v>
      </c>
      <c r="E18" s="3">
        <v>0.83330000000000004</v>
      </c>
      <c r="G18" s="83"/>
      <c r="H18" s="83"/>
      <c r="I18" s="83"/>
      <c r="J18" s="84"/>
      <c r="M18" t="s">
        <v>1</v>
      </c>
    </row>
    <row r="19" spans="1:14" x14ac:dyDescent="0.25">
      <c r="A19" s="1" t="s">
        <v>40</v>
      </c>
      <c r="B19" s="1">
        <v>29</v>
      </c>
      <c r="C19" s="1">
        <v>29</v>
      </c>
      <c r="D19" s="1">
        <v>0</v>
      </c>
      <c r="E19" s="3">
        <v>1</v>
      </c>
      <c r="M19" t="s">
        <v>1</v>
      </c>
    </row>
    <row r="20" spans="1:14" x14ac:dyDescent="0.25">
      <c r="A20" s="9" t="s">
        <v>19</v>
      </c>
      <c r="B20" s="4">
        <v>267</v>
      </c>
      <c r="C20" s="4">
        <v>255</v>
      </c>
      <c r="D20" s="5">
        <v>12</v>
      </c>
      <c r="E20" s="6">
        <v>0.95509999999999995</v>
      </c>
      <c r="N20" t="s">
        <v>1</v>
      </c>
    </row>
    <row r="21" spans="1:14" x14ac:dyDescent="0.25">
      <c r="N21" t="s">
        <v>1</v>
      </c>
    </row>
    <row r="22" spans="1:14" x14ac:dyDescent="0.25">
      <c r="N22" t="s">
        <v>1</v>
      </c>
    </row>
    <row r="23" spans="1:14" ht="17.25" x14ac:dyDescent="0.3">
      <c r="E23" s="78" t="s">
        <v>56</v>
      </c>
      <c r="F23" s="79"/>
      <c r="G23" s="79"/>
      <c r="H23" s="80"/>
    </row>
    <row r="24" spans="1:14" x14ac:dyDescent="0.25">
      <c r="E24" s="8" t="s">
        <v>5</v>
      </c>
      <c r="F24" s="8" t="s">
        <v>6</v>
      </c>
      <c r="G24" s="8" t="s">
        <v>7</v>
      </c>
      <c r="H24" s="8" t="s">
        <v>8</v>
      </c>
      <c r="L24" t="s">
        <v>1</v>
      </c>
    </row>
    <row r="25" spans="1:14" x14ac:dyDescent="0.25">
      <c r="E25" s="85">
        <v>27834</v>
      </c>
      <c r="F25" s="85">
        <v>26900</v>
      </c>
      <c r="G25" s="85">
        <v>934</v>
      </c>
      <c r="H25" s="82">
        <v>0.96640000000000004</v>
      </c>
      <c r="L25" t="s">
        <v>1</v>
      </c>
    </row>
    <row r="26" spans="1:14" x14ac:dyDescent="0.25">
      <c r="E26" s="86"/>
      <c r="F26" s="86"/>
      <c r="G26" s="86"/>
      <c r="H26" s="84"/>
      <c r="L26" t="s">
        <v>1</v>
      </c>
    </row>
    <row r="27" spans="1:14" x14ac:dyDescent="0.25">
      <c r="A27" t="s">
        <v>0</v>
      </c>
      <c r="B27" t="s">
        <v>0</v>
      </c>
      <c r="C27" t="s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1</v>
      </c>
    </row>
  </sheetData>
  <mergeCells count="14">
    <mergeCell ref="E23:H23"/>
    <mergeCell ref="E25:E26"/>
    <mergeCell ref="F25:F26"/>
    <mergeCell ref="G25:G26"/>
    <mergeCell ref="H25:H26"/>
    <mergeCell ref="G15:J15"/>
    <mergeCell ref="G17:G18"/>
    <mergeCell ref="H17:H18"/>
    <mergeCell ref="I17:I18"/>
    <mergeCell ref="J17:J18"/>
    <mergeCell ref="A1:K1"/>
    <mergeCell ref="A3:E3"/>
    <mergeCell ref="G3:K3"/>
    <mergeCell ref="A15:E15"/>
  </mergeCells>
  <pageMargins left="0.70866141732283472" right="0.70866141732283472" top="1.5748031496062993" bottom="0.78740157480314965" header="0.31496062992125984" footer="0.31496062992125984"/>
  <pageSetup scale="8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workbookViewId="0">
      <selection activeCell="D6" sqref="D6:F17"/>
    </sheetView>
  </sheetViews>
  <sheetFormatPr baseColWidth="10" defaultRowHeight="15" x14ac:dyDescent="0.25"/>
  <sheetData>
    <row r="1" spans="2:15" ht="15.75" thickBot="1" x14ac:dyDescent="0.3"/>
    <row r="2" spans="2:15" ht="16.5" thickBot="1" x14ac:dyDescent="0.3">
      <c r="B2" s="33" t="s">
        <v>21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13"/>
    </row>
    <row r="3" spans="2:15" ht="15.75" thickBot="1" x14ac:dyDescent="0.3"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2:15" ht="15.75" thickBot="1" x14ac:dyDescent="0.3">
      <c r="B4" s="14"/>
      <c r="C4" s="36" t="s">
        <v>22</v>
      </c>
      <c r="D4" s="37"/>
      <c r="E4" s="37"/>
      <c r="F4" s="37"/>
      <c r="G4" s="38"/>
      <c r="H4" s="15"/>
      <c r="I4" s="36" t="s">
        <v>23</v>
      </c>
      <c r="J4" s="37"/>
      <c r="K4" s="37"/>
      <c r="L4" s="37"/>
      <c r="M4" s="37"/>
      <c r="N4" s="38"/>
      <c r="O4" s="13"/>
    </row>
    <row r="5" spans="2:15" ht="25.5" thickBot="1" x14ac:dyDescent="0.3">
      <c r="B5" s="14"/>
      <c r="C5" s="16" t="s">
        <v>24</v>
      </c>
      <c r="D5" s="17" t="s">
        <v>25</v>
      </c>
      <c r="E5" s="18" t="s">
        <v>26</v>
      </c>
      <c r="F5" s="18" t="s">
        <v>27</v>
      </c>
      <c r="G5" s="18" t="s">
        <v>28</v>
      </c>
      <c r="H5" s="12"/>
      <c r="I5" s="39" t="s">
        <v>24</v>
      </c>
      <c r="J5" s="40"/>
      <c r="K5" s="17" t="s">
        <v>25</v>
      </c>
      <c r="L5" s="18" t="s">
        <v>26</v>
      </c>
      <c r="M5" s="18" t="s">
        <v>27</v>
      </c>
      <c r="N5" s="18" t="s">
        <v>28</v>
      </c>
      <c r="O5" s="13"/>
    </row>
    <row r="6" spans="2:15" ht="15.75" thickTop="1" x14ac:dyDescent="0.25">
      <c r="B6" s="14"/>
      <c r="C6" s="41" t="s">
        <v>29</v>
      </c>
      <c r="D6" s="43">
        <v>4222</v>
      </c>
      <c r="E6" s="43">
        <v>4129</v>
      </c>
      <c r="F6" s="43">
        <v>93</v>
      </c>
      <c r="G6" s="45" t="e">
        <f>E13/D13</f>
        <v>#DIV/0!</v>
      </c>
      <c r="H6" s="12"/>
      <c r="I6" s="47" t="s">
        <v>30</v>
      </c>
      <c r="J6" s="48"/>
      <c r="K6" s="51">
        <v>552</v>
      </c>
      <c r="L6" s="43">
        <v>525</v>
      </c>
      <c r="M6" s="43">
        <v>27</v>
      </c>
      <c r="N6" s="45" t="e">
        <f>L13/K13</f>
        <v>#DIV/0!</v>
      </c>
      <c r="O6" s="13"/>
    </row>
    <row r="7" spans="2:15" ht="15.75" thickBot="1" x14ac:dyDescent="0.3">
      <c r="B7" s="14"/>
      <c r="C7" s="42"/>
      <c r="D7" s="44"/>
      <c r="E7" s="44"/>
      <c r="F7" s="44"/>
      <c r="G7" s="46"/>
      <c r="H7" s="12"/>
      <c r="I7" s="49"/>
      <c r="J7" s="50"/>
      <c r="K7" s="52"/>
      <c r="L7" s="53"/>
      <c r="M7" s="53"/>
      <c r="N7" s="46"/>
      <c r="O7" s="13"/>
    </row>
    <row r="8" spans="2:15" ht="15.75" thickTop="1" x14ac:dyDescent="0.25">
      <c r="B8" s="14"/>
      <c r="C8" s="54" t="s">
        <v>31</v>
      </c>
      <c r="D8" s="55">
        <v>3137</v>
      </c>
      <c r="E8" s="55">
        <v>3051</v>
      </c>
      <c r="F8" s="55">
        <v>86</v>
      </c>
      <c r="G8" s="56" t="e">
        <f>E15/D15</f>
        <v>#DIV/0!</v>
      </c>
      <c r="H8" s="12"/>
      <c r="I8" s="47" t="s">
        <v>32</v>
      </c>
      <c r="J8" s="48"/>
      <c r="K8" s="51">
        <v>500</v>
      </c>
      <c r="L8" s="43">
        <v>467</v>
      </c>
      <c r="M8" s="43">
        <v>33</v>
      </c>
      <c r="N8" s="56" t="e">
        <f>L15/K15</f>
        <v>#DIV/0!</v>
      </c>
      <c r="O8" s="13"/>
    </row>
    <row r="9" spans="2:15" ht="15.75" thickBot="1" x14ac:dyDescent="0.3">
      <c r="B9" s="14"/>
      <c r="C9" s="42"/>
      <c r="D9" s="44"/>
      <c r="E9" s="44"/>
      <c r="F9" s="44"/>
      <c r="G9" s="46"/>
      <c r="H9" s="12"/>
      <c r="I9" s="49"/>
      <c r="J9" s="50"/>
      <c r="K9" s="52"/>
      <c r="L9" s="53"/>
      <c r="M9" s="53"/>
      <c r="N9" s="46"/>
      <c r="O9" s="13"/>
    </row>
    <row r="10" spans="2:15" ht="15.75" thickTop="1" x14ac:dyDescent="0.25">
      <c r="B10" s="14"/>
      <c r="C10" s="54" t="s">
        <v>33</v>
      </c>
      <c r="D10" s="55">
        <v>6096</v>
      </c>
      <c r="E10" s="55">
        <v>6002</v>
      </c>
      <c r="F10" s="55">
        <v>94</v>
      </c>
      <c r="G10" s="56" t="e">
        <f>E17/D17</f>
        <v>#DIV/0!</v>
      </c>
      <c r="H10" s="12"/>
      <c r="I10" s="47" t="s">
        <v>34</v>
      </c>
      <c r="J10" s="48"/>
      <c r="K10" s="51">
        <v>818</v>
      </c>
      <c r="L10" s="43">
        <v>772</v>
      </c>
      <c r="M10" s="43">
        <v>46</v>
      </c>
      <c r="N10" s="56" t="e">
        <f>L17/K17</f>
        <v>#DIV/0!</v>
      </c>
      <c r="O10" s="13"/>
    </row>
    <row r="11" spans="2:15" ht="15.75" thickBot="1" x14ac:dyDescent="0.3">
      <c r="B11" s="14"/>
      <c r="C11" s="42"/>
      <c r="D11" s="44"/>
      <c r="E11" s="44"/>
      <c r="F11" s="44"/>
      <c r="G11" s="46"/>
      <c r="H11" s="12"/>
      <c r="I11" s="49"/>
      <c r="J11" s="50"/>
      <c r="K11" s="52"/>
      <c r="L11" s="53"/>
      <c r="M11" s="53"/>
      <c r="N11" s="46"/>
      <c r="O11" s="13"/>
    </row>
    <row r="12" spans="2:15" ht="15.75" thickTop="1" x14ac:dyDescent="0.25">
      <c r="B12" s="14"/>
      <c r="C12" s="54" t="s">
        <v>35</v>
      </c>
      <c r="D12" s="55">
        <v>6082</v>
      </c>
      <c r="E12" s="55">
        <v>5887</v>
      </c>
      <c r="F12" s="55">
        <v>195</v>
      </c>
      <c r="G12" s="56" t="e">
        <f>E19/D19</f>
        <v>#DIV/0!</v>
      </c>
      <c r="H12" s="12"/>
      <c r="I12" s="47" t="s">
        <v>36</v>
      </c>
      <c r="J12" s="48"/>
      <c r="K12" s="51">
        <v>984</v>
      </c>
      <c r="L12" s="43">
        <v>953</v>
      </c>
      <c r="M12" s="43">
        <v>31</v>
      </c>
      <c r="N12" s="56">
        <f>L19/K19</f>
        <v>0.93835616438356162</v>
      </c>
      <c r="O12" s="13"/>
    </row>
    <row r="13" spans="2:15" ht="15.75" thickBot="1" x14ac:dyDescent="0.3">
      <c r="B13" s="14"/>
      <c r="C13" s="42"/>
      <c r="D13" s="44"/>
      <c r="E13" s="44"/>
      <c r="F13" s="44"/>
      <c r="G13" s="46"/>
      <c r="H13" s="12"/>
      <c r="I13" s="49"/>
      <c r="J13" s="50"/>
      <c r="K13" s="57"/>
      <c r="L13" s="44"/>
      <c r="M13" s="44"/>
      <c r="N13" s="46"/>
      <c r="O13" s="13"/>
    </row>
    <row r="14" spans="2:15" ht="15.75" thickTop="1" x14ac:dyDescent="0.25">
      <c r="B14" s="14"/>
      <c r="C14" s="54" t="s">
        <v>37</v>
      </c>
      <c r="D14" s="55">
        <v>601</v>
      </c>
      <c r="E14" s="55">
        <v>577</v>
      </c>
      <c r="F14" s="55">
        <v>24</v>
      </c>
      <c r="G14" s="56" t="e">
        <f>E21/D21</f>
        <v>#DIV/0!</v>
      </c>
      <c r="H14" s="12"/>
      <c r="I14" s="47" t="s">
        <v>38</v>
      </c>
      <c r="J14" s="48"/>
      <c r="K14" s="58">
        <v>1271</v>
      </c>
      <c r="L14" s="55">
        <v>1227</v>
      </c>
      <c r="M14" s="55">
        <v>44</v>
      </c>
      <c r="N14" s="56" t="e">
        <f>L21/K21</f>
        <v>#DIV/0!</v>
      </c>
      <c r="O14" s="13"/>
    </row>
    <row r="15" spans="2:15" ht="15.75" thickBot="1" x14ac:dyDescent="0.3">
      <c r="B15" s="14"/>
      <c r="C15" s="42"/>
      <c r="D15" s="44"/>
      <c r="E15" s="44"/>
      <c r="F15" s="44"/>
      <c r="G15" s="46"/>
      <c r="H15" s="12"/>
      <c r="I15" s="49"/>
      <c r="J15" s="50"/>
      <c r="K15" s="57"/>
      <c r="L15" s="44"/>
      <c r="M15" s="44"/>
      <c r="N15" s="46"/>
      <c r="O15" s="13"/>
    </row>
    <row r="16" spans="2:15" ht="15.75" thickTop="1" x14ac:dyDescent="0.25">
      <c r="B16" s="14"/>
      <c r="C16" s="54" t="s">
        <v>39</v>
      </c>
      <c r="D16" s="55">
        <v>2557</v>
      </c>
      <c r="E16" s="55">
        <v>2337</v>
      </c>
      <c r="F16" s="55">
        <v>220</v>
      </c>
      <c r="G16" s="56" t="e">
        <f>E23/D23</f>
        <v>#VALUE!</v>
      </c>
      <c r="H16" s="12"/>
      <c r="I16" s="47" t="s">
        <v>40</v>
      </c>
      <c r="J16" s="59"/>
      <c r="K16" s="55">
        <v>128</v>
      </c>
      <c r="L16" s="55">
        <v>128</v>
      </c>
      <c r="M16" s="55">
        <v>0</v>
      </c>
      <c r="N16" s="56" t="e">
        <f>L23/K23</f>
        <v>#VALUE!</v>
      </c>
      <c r="O16" s="13"/>
    </row>
    <row r="17" spans="2:15" ht="15.75" thickBot="1" x14ac:dyDescent="0.3">
      <c r="B17" s="14"/>
      <c r="C17" s="42"/>
      <c r="D17" s="53"/>
      <c r="E17" s="53"/>
      <c r="F17" s="53"/>
      <c r="G17" s="46"/>
      <c r="H17" s="12"/>
      <c r="I17" s="49"/>
      <c r="J17" s="60"/>
      <c r="K17" s="44"/>
      <c r="L17" s="44"/>
      <c r="M17" s="44"/>
      <c r="N17" s="46"/>
      <c r="O17" s="13"/>
    </row>
    <row r="18" spans="2:15" ht="27.75" thickTop="1" thickBot="1" x14ac:dyDescent="0.3">
      <c r="B18" s="14"/>
      <c r="C18" s="21" t="s">
        <v>41</v>
      </c>
      <c r="D18" s="22">
        <f ca="1">SUM(D13:D24)</f>
        <v>0</v>
      </c>
      <c r="E18" s="23">
        <f ca="1">SUM(E13:E24)</f>
        <v>0</v>
      </c>
      <c r="F18" s="23">
        <f ca="1">SUM(F13:F24)</f>
        <v>0</v>
      </c>
      <c r="G18" s="24">
        <f>E25/D25</f>
        <v>0.83333333333333337</v>
      </c>
      <c r="H18" s="12"/>
      <c r="I18" s="61" t="s">
        <v>42</v>
      </c>
      <c r="J18" s="62"/>
      <c r="K18" s="25">
        <v>327</v>
      </c>
      <c r="L18" s="25">
        <v>316</v>
      </c>
      <c r="M18" s="25">
        <v>11</v>
      </c>
      <c r="N18" s="26" t="e">
        <f>L25/K25</f>
        <v>#DIV/0!</v>
      </c>
      <c r="O18" s="13"/>
    </row>
    <row r="19" spans="2:15" ht="16.5" thickTop="1" thickBot="1" x14ac:dyDescent="0.3">
      <c r="B19" s="14"/>
      <c r="C19" s="27"/>
      <c r="D19" s="12"/>
      <c r="E19" s="12"/>
      <c r="F19" s="12"/>
      <c r="G19" s="12"/>
      <c r="H19" s="12"/>
      <c r="I19" s="61" t="s">
        <v>43</v>
      </c>
      <c r="J19" s="62"/>
      <c r="K19" s="25">
        <v>292</v>
      </c>
      <c r="L19" s="25">
        <v>274</v>
      </c>
      <c r="M19" s="25">
        <v>18</v>
      </c>
      <c r="N19" s="26" t="e">
        <f>L26/K26</f>
        <v>#DIV/0!</v>
      </c>
      <c r="O19" s="13"/>
    </row>
    <row r="20" spans="2:15" ht="25.5" customHeight="1" thickTop="1" thickBot="1" x14ac:dyDescent="0.3">
      <c r="B20" s="14"/>
      <c r="C20" s="12"/>
      <c r="D20" s="12"/>
      <c r="E20" s="12"/>
      <c r="F20" s="12"/>
      <c r="G20" s="12"/>
      <c r="H20" s="12"/>
      <c r="I20" s="63" t="s">
        <v>44</v>
      </c>
      <c r="J20" s="64"/>
      <c r="K20" s="28">
        <f ca="1">SUM(K13:K26)</f>
        <v>0</v>
      </c>
      <c r="L20" s="29">
        <f ca="1">SUM(L13:L26)</f>
        <v>0</v>
      </c>
      <c r="M20" s="29">
        <f ca="1">SUM(M13:M26)</f>
        <v>0</v>
      </c>
      <c r="N20" s="24" t="e">
        <f>L27/K27</f>
        <v>#DIV/0!</v>
      </c>
      <c r="O20" s="13"/>
    </row>
    <row r="21" spans="2:15" ht="15.75" thickBot="1" x14ac:dyDescent="0.3"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2:15" ht="16.5" thickBot="1" x14ac:dyDescent="0.3">
      <c r="B22" s="14"/>
      <c r="C22" s="36" t="s">
        <v>45</v>
      </c>
      <c r="D22" s="37"/>
      <c r="E22" s="37"/>
      <c r="F22" s="37"/>
      <c r="G22" s="38"/>
      <c r="H22" s="12"/>
      <c r="I22" s="33" t="s">
        <v>46</v>
      </c>
      <c r="J22" s="34"/>
      <c r="K22" s="34"/>
      <c r="L22" s="34"/>
      <c r="M22" s="34"/>
      <c r="N22" s="35"/>
      <c r="O22" s="13"/>
    </row>
    <row r="23" spans="2:15" ht="25.5" thickBot="1" x14ac:dyDescent="0.3">
      <c r="B23" s="14"/>
      <c r="C23" s="16" t="s">
        <v>24</v>
      </c>
      <c r="D23" s="17" t="s">
        <v>25</v>
      </c>
      <c r="E23" s="18" t="s">
        <v>26</v>
      </c>
      <c r="F23" s="18" t="s">
        <v>27</v>
      </c>
      <c r="G23" s="18" t="s">
        <v>28</v>
      </c>
      <c r="H23" s="12"/>
      <c r="I23" s="30" t="s">
        <v>25</v>
      </c>
      <c r="J23" s="39" t="s">
        <v>26</v>
      </c>
      <c r="K23" s="65"/>
      <c r="L23" s="39" t="s">
        <v>27</v>
      </c>
      <c r="M23" s="40"/>
      <c r="N23" s="18" t="s">
        <v>28</v>
      </c>
      <c r="O23" s="13"/>
    </row>
    <row r="24" spans="2:15" ht="16.5" thickTop="1" thickBot="1" x14ac:dyDescent="0.3">
      <c r="B24" s="14"/>
      <c r="C24" s="19" t="s">
        <v>33</v>
      </c>
      <c r="D24" s="20">
        <v>220</v>
      </c>
      <c r="E24" s="20">
        <v>211</v>
      </c>
      <c r="F24" s="20">
        <v>9</v>
      </c>
      <c r="G24" s="31" t="e">
        <f>E31/D31</f>
        <v>#DIV/0!</v>
      </c>
      <c r="H24" s="12"/>
      <c r="I24" s="66">
        <f>D25+K27</f>
        <v>18</v>
      </c>
      <c r="J24" s="68">
        <f>E25+L27</f>
        <v>15</v>
      </c>
      <c r="K24" s="69"/>
      <c r="L24" s="68">
        <f>F25+M27</f>
        <v>3</v>
      </c>
      <c r="M24" s="72"/>
      <c r="N24" s="74" t="e">
        <f>J31/I31</f>
        <v>#DIV/0!</v>
      </c>
      <c r="O24" s="13"/>
    </row>
    <row r="25" spans="2:15" ht="16.5" thickTop="1" thickBot="1" x14ac:dyDescent="0.3">
      <c r="B25" s="14"/>
      <c r="C25" s="32" t="s">
        <v>39</v>
      </c>
      <c r="D25" s="20">
        <v>18</v>
      </c>
      <c r="E25" s="20">
        <v>15</v>
      </c>
      <c r="F25" s="20">
        <v>3</v>
      </c>
      <c r="G25" s="31" t="e">
        <f>E32/D32</f>
        <v>#DIV/0!</v>
      </c>
      <c r="H25" s="12"/>
      <c r="I25" s="67"/>
      <c r="J25" s="70"/>
      <c r="K25" s="71"/>
      <c r="L25" s="70"/>
      <c r="M25" s="73"/>
      <c r="N25" s="75"/>
      <c r="O25" s="13"/>
    </row>
    <row r="26" spans="2:15" ht="16.5" thickTop="1" thickBot="1" x14ac:dyDescent="0.3">
      <c r="B26" s="14"/>
      <c r="C26" s="41" t="s">
        <v>47</v>
      </c>
      <c r="D26" s="43">
        <v>29</v>
      </c>
      <c r="E26" s="43">
        <v>29</v>
      </c>
      <c r="F26" s="43">
        <v>0</v>
      </c>
      <c r="G26" s="45" t="e">
        <f>E33/D33</f>
        <v>#DIV/0!</v>
      </c>
      <c r="H26" s="12"/>
      <c r="I26" s="12"/>
      <c r="J26" s="12"/>
      <c r="K26" s="12"/>
      <c r="L26" s="12"/>
      <c r="M26" s="12"/>
      <c r="N26" s="12"/>
      <c r="O26" s="13"/>
    </row>
    <row r="27" spans="2:15" ht="16.5" thickBot="1" x14ac:dyDescent="0.3">
      <c r="B27" s="14"/>
      <c r="C27" s="42"/>
      <c r="D27" s="44"/>
      <c r="E27" s="44"/>
      <c r="F27" s="44"/>
      <c r="G27" s="46"/>
      <c r="H27" s="12"/>
      <c r="I27" s="33" t="s">
        <v>48</v>
      </c>
      <c r="J27" s="34"/>
      <c r="K27" s="34"/>
      <c r="L27" s="34"/>
      <c r="M27" s="34"/>
      <c r="N27" s="35"/>
      <c r="O27" s="13"/>
    </row>
    <row r="28" spans="2:15" ht="16.5" thickTop="1" thickBot="1" x14ac:dyDescent="0.3">
      <c r="B28" s="14"/>
      <c r="C28" s="21" t="s">
        <v>49</v>
      </c>
      <c r="D28" s="28">
        <f>SUM(D31:D34)</f>
        <v>0</v>
      </c>
      <c r="E28" s="28">
        <f>SUM(E31:E34)</f>
        <v>0</v>
      </c>
      <c r="F28" s="28">
        <f>SUM(F31:F34)</f>
        <v>0</v>
      </c>
      <c r="G28" s="24" t="e">
        <f>E35/D35</f>
        <v>#DIV/0!</v>
      </c>
      <c r="H28" s="12"/>
      <c r="I28" s="30" t="s">
        <v>25</v>
      </c>
      <c r="J28" s="39" t="s">
        <v>26</v>
      </c>
      <c r="K28" s="65"/>
      <c r="L28" s="39" t="s">
        <v>27</v>
      </c>
      <c r="M28" s="40"/>
      <c r="N28" s="18" t="s">
        <v>28</v>
      </c>
      <c r="O28" s="13"/>
    </row>
    <row r="29" spans="2:15" ht="15.75" thickTop="1" x14ac:dyDescent="0.25">
      <c r="B29" s="14"/>
      <c r="C29" s="12"/>
      <c r="D29" s="12"/>
      <c r="E29" s="12"/>
      <c r="F29" s="12"/>
      <c r="G29" s="12"/>
      <c r="H29" s="12"/>
      <c r="I29" s="66">
        <f>D35+I31</f>
        <v>0</v>
      </c>
      <c r="J29" s="68">
        <f>E35+J31</f>
        <v>0</v>
      </c>
      <c r="K29" s="69"/>
      <c r="L29" s="68">
        <f>F35+L31</f>
        <v>0</v>
      </c>
      <c r="M29" s="69"/>
      <c r="N29" s="76" t="e">
        <f>J36/I36</f>
        <v>#DIV/0!</v>
      </c>
    </row>
    <row r="30" spans="2:15" ht="15.75" thickBot="1" x14ac:dyDescent="0.3">
      <c r="I30" s="67"/>
      <c r="J30" s="70"/>
      <c r="K30" s="71"/>
      <c r="L30" s="70"/>
      <c r="M30" s="71"/>
      <c r="N30" s="77"/>
    </row>
  </sheetData>
  <mergeCells count="87">
    <mergeCell ref="J29:K30"/>
    <mergeCell ref="L29:M30"/>
    <mergeCell ref="N29:N30"/>
    <mergeCell ref="L23:M23"/>
    <mergeCell ref="I24:I25"/>
    <mergeCell ref="J24:K25"/>
    <mergeCell ref="L24:M25"/>
    <mergeCell ref="N24:N25"/>
    <mergeCell ref="C26:C27"/>
    <mergeCell ref="D26:D27"/>
    <mergeCell ref="E26:E27"/>
    <mergeCell ref="F26:F27"/>
    <mergeCell ref="G26:G27"/>
    <mergeCell ref="N16:N17"/>
    <mergeCell ref="I18:J18"/>
    <mergeCell ref="I19:J19"/>
    <mergeCell ref="I20:J20"/>
    <mergeCell ref="C22:G22"/>
    <mergeCell ref="I22:N22"/>
    <mergeCell ref="N14:N15"/>
    <mergeCell ref="C16:C17"/>
    <mergeCell ref="D16:D17"/>
    <mergeCell ref="E16:E17"/>
    <mergeCell ref="F16:F17"/>
    <mergeCell ref="G16:G17"/>
    <mergeCell ref="I16:J17"/>
    <mergeCell ref="K16:K17"/>
    <mergeCell ref="L16:L17"/>
    <mergeCell ref="M16:M17"/>
    <mergeCell ref="K12:K13"/>
    <mergeCell ref="L12:L13"/>
    <mergeCell ref="M12:M13"/>
    <mergeCell ref="N12:N13"/>
    <mergeCell ref="C14:C15"/>
    <mergeCell ref="D14:D15"/>
    <mergeCell ref="E14:E15"/>
    <mergeCell ref="F14:F15"/>
    <mergeCell ref="G14:G15"/>
    <mergeCell ref="I14:J15"/>
    <mergeCell ref="K10:K11"/>
    <mergeCell ref="L10:L11"/>
    <mergeCell ref="M10:M11"/>
    <mergeCell ref="N10:N11"/>
    <mergeCell ref="C12:C13"/>
    <mergeCell ref="D12:D13"/>
    <mergeCell ref="E12:E13"/>
    <mergeCell ref="F12:F13"/>
    <mergeCell ref="G12:G13"/>
    <mergeCell ref="I12:J13"/>
    <mergeCell ref="K8:K9"/>
    <mergeCell ref="L8:L9"/>
    <mergeCell ref="M8:M9"/>
    <mergeCell ref="N8:N9"/>
    <mergeCell ref="C10:C11"/>
    <mergeCell ref="D10:D11"/>
    <mergeCell ref="E10:E11"/>
    <mergeCell ref="F10:F11"/>
    <mergeCell ref="G10:G11"/>
    <mergeCell ref="I10:J11"/>
    <mergeCell ref="K6:K7"/>
    <mergeCell ref="L6:L7"/>
    <mergeCell ref="M6:M7"/>
    <mergeCell ref="N6:N7"/>
    <mergeCell ref="C8:C9"/>
    <mergeCell ref="D8:D9"/>
    <mergeCell ref="E8:E9"/>
    <mergeCell ref="F8:F9"/>
    <mergeCell ref="G8:G9"/>
    <mergeCell ref="I8:J9"/>
    <mergeCell ref="B2:M2"/>
    <mergeCell ref="C4:G4"/>
    <mergeCell ref="I4:N4"/>
    <mergeCell ref="I5:J5"/>
    <mergeCell ref="C6:C7"/>
    <mergeCell ref="D6:D7"/>
    <mergeCell ref="E6:E7"/>
    <mergeCell ref="F6:F7"/>
    <mergeCell ref="G6:G7"/>
    <mergeCell ref="I6:J7"/>
    <mergeCell ref="I27:N27"/>
    <mergeCell ref="J28:K28"/>
    <mergeCell ref="L28:M28"/>
    <mergeCell ref="I29:I30"/>
    <mergeCell ref="J23:K23"/>
    <mergeCell ref="K14:K15"/>
    <mergeCell ref="L14:L15"/>
    <mergeCell ref="M14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Diaz, Juan Raul</dc:creator>
  <cp:lastModifiedBy>2902877</cp:lastModifiedBy>
  <cp:lastPrinted>2012-01-20T18:08:29Z</cp:lastPrinted>
  <dcterms:created xsi:type="dcterms:W3CDTF">2011-05-20T18:23:25Z</dcterms:created>
  <dcterms:modified xsi:type="dcterms:W3CDTF">2012-01-20T18:08:37Z</dcterms:modified>
</cp:coreProperties>
</file>